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26" i="1"/>
  <c r="I20"/>
  <c r="I35"/>
</calcChain>
</file>

<file path=xl/sharedStrings.xml><?xml version="1.0" encoding="utf-8"?>
<sst xmlns="http://schemas.openxmlformats.org/spreadsheetml/2006/main" count="178" uniqueCount="130">
  <si>
    <t>Consultancy Projects</t>
  </si>
  <si>
    <t>S.No.</t>
  </si>
  <si>
    <t>Financial Year</t>
  </si>
  <si>
    <t>Name of faculty (Chief Consultant)</t>
  </si>
  <si>
    <t>Client Organization</t>
  </si>
  <si>
    <t>Title of Consultancy of project</t>
  </si>
  <si>
    <t>Amount received (in Rupees)</t>
  </si>
  <si>
    <t>Amount received (in words)</t>
  </si>
  <si>
    <t>2015-16</t>
  </si>
  <si>
    <t>2014-15</t>
  </si>
  <si>
    <t>2013-14</t>
  </si>
  <si>
    <t>Institute Name</t>
  </si>
  <si>
    <t>India Ranking 2017 ID</t>
  </si>
  <si>
    <t>Discipline</t>
  </si>
  <si>
    <t>Parameter</t>
  </si>
  <si>
    <t>2D.FPPP</t>
  </si>
  <si>
    <t>Nehrukumar V</t>
  </si>
  <si>
    <t>Technical Consultancy Project CRZ Clearance for the proposed Ice factory at Thirumullaivasal, Nagai District</t>
  </si>
  <si>
    <t>Palanivelraja S</t>
  </si>
  <si>
    <t>An Quality Modeling exercise in the high</t>
  </si>
  <si>
    <t>Nehru Kumar V</t>
  </si>
  <si>
    <t>Environmental Clearance for the proposed CETP</t>
  </si>
  <si>
    <t>ENGINEERING</t>
  </si>
  <si>
    <t>IR17-ENGG-2-1-33</t>
  </si>
  <si>
    <t>Hydrodynamic Survey &amp; Modeling PWD</t>
  </si>
  <si>
    <t>Balasubramanian V</t>
  </si>
  <si>
    <t>Others (Century Eco Solutions)</t>
  </si>
  <si>
    <t>Others (IIT Madras)</t>
  </si>
  <si>
    <t>Others (ITCOT, Chennai)</t>
  </si>
  <si>
    <t>Others (Kangwal Constructions Pvt. Ltd., Mumbai)</t>
  </si>
  <si>
    <t>Others (National, Highways, Salem)</t>
  </si>
  <si>
    <t>Others (PWD, Nagercoil)</t>
  </si>
  <si>
    <t>Others (PWD, Virudhachalam)</t>
  </si>
  <si>
    <t>Others (VB Ceramic Consultants, Chennai)</t>
  </si>
  <si>
    <t>Others (Vigro Aqua Consultancy)</t>
  </si>
  <si>
    <t>Environmental clearance at TSDF, Karnataka</t>
  </si>
  <si>
    <t>EIA Clearance NTPC Vizaga Pattinaml Marine disposed impact study</t>
  </si>
  <si>
    <t>Environmental Clearance at SICOT Industrial Park, Tuticorin</t>
  </si>
  <si>
    <t>Environmental Clearance at SICOT Industrial Park, Cheyyar</t>
  </si>
  <si>
    <t>Terms of Reference Clearance at SICOT Industrial Park, Vallam / Vadagal</t>
  </si>
  <si>
    <t>Hydro Geological Study EIA for Cheyyar Industrial Park</t>
  </si>
  <si>
    <t>Hydro Geological Study EIA for Tuticorin SIPCOT Industrial Park</t>
  </si>
  <si>
    <t>TOR Clearance at Sipcot Industrial Park, Manakudi</t>
  </si>
  <si>
    <t>Environmental &amp; CRZ Clearness – Marine in Goa</t>
  </si>
  <si>
    <t>EIA Compensating Planting Strategies (NH38, 226 and 532)</t>
  </si>
  <si>
    <t>Shoreline Protection Structure at Nagercoil</t>
  </si>
  <si>
    <t>Environment survey around sand mining area in Neyvasal Virudhachalam</t>
  </si>
  <si>
    <t>VB Ceramic Research Fellowship (VBCRF)</t>
  </si>
  <si>
    <t>CRZ Clearance EIA Studies Fishing Harbour Project, Chennai</t>
  </si>
  <si>
    <t>Eight lakhs</t>
  </si>
  <si>
    <t>Nine Lakhs</t>
  </si>
  <si>
    <t>Three Lakhs and Fifty Thousand</t>
  </si>
  <si>
    <t>Nine Lakhs and Fifty Thousand</t>
  </si>
  <si>
    <t>Eight lakhs and Thirty Four Thousand</t>
  </si>
  <si>
    <t>Two Lakhs</t>
  </si>
  <si>
    <t>Fourteen Lakhs and Ninty Thousand</t>
  </si>
  <si>
    <t>Fourteen Lakhs</t>
  </si>
  <si>
    <t>Twenty Lakhs</t>
  </si>
  <si>
    <t>Others (Indian Medical Association Goes Eco Friendly, Thiruvananthapuram, Kerala)</t>
  </si>
  <si>
    <t>Others (ITCOT Consultancy Services Ltd., Chennai)</t>
  </si>
  <si>
    <t>Others (ITCOT Consultancy Services, Chennai)</t>
  </si>
  <si>
    <t>Others (MK Aromatics Ltd, Alathu, TN)</t>
  </si>
  <si>
    <t>EIA Consultancy towards their proposed common Bio Medical Waste Treatment Facility, Thiruvananthapuram, Kerala</t>
  </si>
  <si>
    <t>The Propagation of documents and obtaining terms of reference (TOR) clearance – MOEF for the SIPCOT Industrial Park, Cheyyar for accommodating ‘A’ Category Industries</t>
  </si>
  <si>
    <t>Terms of Reference (TOR) clearance for the SIPCOT Industrial Park, Tuticorin</t>
  </si>
  <si>
    <t>Environmental Consultancy for TOR Clearance for the proposed Manalur Industrial Park of Sipcot</t>
  </si>
  <si>
    <t>Environmental Clearance waste plastics management project at Goa</t>
  </si>
  <si>
    <t>Seven Lakhs and Fifty Thousand</t>
  </si>
  <si>
    <t xml:space="preserve">Others </t>
  </si>
  <si>
    <t>Others (APRICUT Ltd., Chennai)</t>
  </si>
  <si>
    <t>Others (Cauvery Basin Division, Mayiladuthurai)</t>
  </si>
  <si>
    <t>Others (Ecotech, Chennai)</t>
  </si>
  <si>
    <t>Others (P dot G Pvt. Ltd., Chennai)</t>
  </si>
  <si>
    <t>Others (VOC Port, Tuticorin)</t>
  </si>
  <si>
    <t>Coastal Study – Haji Ali Bay, Bombay</t>
  </si>
  <si>
    <t>Establishing a plumbing detents including common septic tank facility in proposed Urappakkam Residential site</t>
  </si>
  <si>
    <t>Technical Consultancy Project CRZ Clearance for the proposed capacity expansion project VOC Port, Tuticorin</t>
  </si>
  <si>
    <t>Consultancy – VOC Port Expansion Project</t>
  </si>
  <si>
    <t>Six Lakhs</t>
  </si>
  <si>
    <t>Twenty Thousand</t>
  </si>
  <si>
    <t>Twenty One Lakhs</t>
  </si>
  <si>
    <t>Thirty Lakhs</t>
  </si>
  <si>
    <t>Two Lakhs and Fourty Thousand</t>
  </si>
  <si>
    <t>Fifteen Lakhs</t>
  </si>
  <si>
    <t>Thirty Lakhs  and Fourty Thousand</t>
  </si>
  <si>
    <t>ANNAMALAI UNIVERSITY</t>
  </si>
  <si>
    <t>NO.PWD/74/141/o/2015/
Dt: 06/11/2015</t>
  </si>
  <si>
    <t>Sanctioned order no.</t>
  </si>
  <si>
    <t>Sanctioned date</t>
  </si>
  <si>
    <t xml:space="preserve">Ref.No.CESPL/TSDF-01/16
</t>
  </si>
  <si>
    <t xml:space="preserve">OEC/RSUN/2015/1040/SPLX/310
</t>
  </si>
  <si>
    <t xml:space="preserve">ITCOT/CEHS/EC-Tuticorin 2015
</t>
  </si>
  <si>
    <t xml:space="preserve">ITCOT/CEHS/EC-Cheyyar-2015
</t>
  </si>
  <si>
    <t xml:space="preserve">ITCOT/CHES/Perospa 2015
</t>
  </si>
  <si>
    <t xml:space="preserve">D-1/EIA/Tuticorin/2015
</t>
  </si>
  <si>
    <t xml:space="preserve">ITCOT/CEHS/Ec-Manakudi 2015
</t>
  </si>
  <si>
    <t xml:space="preserve">Lr.No: Nil
</t>
  </si>
  <si>
    <t xml:space="preserve">Lr.No: 1537/DO/NH
</t>
  </si>
  <si>
    <t xml:space="preserve">Lr.No: 199(M)/EE(M) 2015
</t>
  </si>
  <si>
    <t xml:space="preserve">MOU Signed between AU&amp; MISVB
Ceramic Consultation Chennai Dt: </t>
  </si>
  <si>
    <t xml:space="preserve">VACE/TN/372/2015
</t>
  </si>
  <si>
    <t>25/01/2016</t>
  </si>
  <si>
    <t>21/08/2015</t>
  </si>
  <si>
    <t>22/04/2015</t>
  </si>
  <si>
    <t>31/12/2015</t>
  </si>
  <si>
    <t xml:space="preserve">IMAGE/6504/14-15
</t>
  </si>
  <si>
    <t xml:space="preserve">ITCOT/CEHS/TOR/Cheyyar/2014
</t>
  </si>
  <si>
    <t xml:space="preserve">ITCOT/CEHS/TOR/Tutucorin/2014
</t>
  </si>
  <si>
    <t xml:space="preserve">ITCOT/CEHS/TOR/Manalur/2014
</t>
  </si>
  <si>
    <t xml:space="preserve">MKAL-031-14-15
</t>
  </si>
  <si>
    <t>15/09/2014</t>
  </si>
  <si>
    <t>Nil</t>
  </si>
  <si>
    <t xml:space="preserve">April/2013-14/EPA/CETP/009
</t>
  </si>
  <si>
    <t xml:space="preserve">Nil
</t>
  </si>
  <si>
    <t xml:space="preserve">No.F/118/Vanagiri/2013 D1
</t>
  </si>
  <si>
    <t xml:space="preserve">Ref.No.Nil
</t>
  </si>
  <si>
    <t xml:space="preserve">Ref.No,.11 </t>
  </si>
  <si>
    <t xml:space="preserve">No.Eles/F-59/12/NEB-III&amp;IV/Q.5.
/2013/D.2032 </t>
  </si>
  <si>
    <t xml:space="preserve">No.E(o)F/59/12/NOB-II&amp;IV/Q.S.
2073/D.2631 </t>
  </si>
  <si>
    <t>08.08.2013</t>
  </si>
  <si>
    <t>17.04.2013</t>
  </si>
  <si>
    <t>30.03.2013</t>
  </si>
  <si>
    <t>03.12.2013</t>
  </si>
  <si>
    <t>05.06.2013</t>
  </si>
  <si>
    <t>14.08.2013</t>
  </si>
  <si>
    <t>18.10.2013</t>
  </si>
  <si>
    <t>One Crore nineteen lakhs and thirty one thousand</t>
  </si>
  <si>
    <t>TOTAL</t>
  </si>
  <si>
    <t>Twenty six lakhs</t>
  </si>
  <si>
    <t>One crore thirteen lakhs and five thousand</t>
  </si>
</sst>
</file>

<file path=xl/styles.xml><?xml version="1.0" encoding="utf-8"?>
<styleSheet xmlns="http://schemas.openxmlformats.org/spreadsheetml/2006/main">
  <numFmts count="1">
    <numFmt numFmtId="164" formatCode="0;[Red]0"/>
  </numFmts>
  <fonts count="5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1" xfId="0" applyFont="1" applyBorder="1"/>
    <xf numFmtId="0" fontId="3" fillId="0" borderId="1" xfId="0" applyFont="1" applyBorder="1"/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right" vertical="center" wrapText="1"/>
    </xf>
    <xf numFmtId="0" fontId="0" fillId="0" borderId="1" xfId="0" applyFont="1" applyBorder="1" applyAlignment="1">
      <alignment horizontal="left" vertical="center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right" vertical="center" wrapText="1"/>
    </xf>
    <xf numFmtId="0" fontId="4" fillId="0" borderId="1" xfId="0" applyFont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right" vertical="center" wrapText="1"/>
    </xf>
    <xf numFmtId="1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4" fillId="0" borderId="1" xfId="0" applyFont="1" applyBorder="1" applyAlignment="1">
      <alignment horizontal="right" vertical="center"/>
    </xf>
    <xf numFmtId="0" fontId="0" fillId="0" borderId="1" xfId="0" applyFont="1" applyFill="1" applyBorder="1" applyAlignment="1">
      <alignment vertical="center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5"/>
  <sheetViews>
    <sheetView tabSelected="1" topLeftCell="A28" workbookViewId="0">
      <selection activeCell="E51" sqref="E51"/>
    </sheetView>
  </sheetViews>
  <sheetFormatPr defaultRowHeight="15"/>
  <cols>
    <col min="1" max="1" width="9.140625" style="9"/>
    <col min="2" max="2" width="21.140625" style="9" customWidth="1"/>
    <col min="3" max="3" width="22.28515625" style="9" customWidth="1"/>
    <col min="4" max="4" width="20.5703125" style="13" customWidth="1"/>
    <col min="5" max="5" width="24.7109375" style="11" customWidth="1"/>
    <col min="6" max="6" width="34" style="9" customWidth="1"/>
    <col min="7" max="7" width="34.28515625" style="9" customWidth="1"/>
    <col min="8" max="8" width="24" style="9" customWidth="1"/>
    <col min="9" max="9" width="15.5703125" style="9" customWidth="1"/>
    <col min="10" max="10" width="36.28515625" style="12" customWidth="1"/>
    <col min="11" max="16384" width="9.140625" style="9"/>
  </cols>
  <sheetData>
    <row r="1" spans="1:10" ht="18.75">
      <c r="A1" s="5" t="s">
        <v>11</v>
      </c>
      <c r="B1" s="5"/>
      <c r="C1" s="2" t="s">
        <v>85</v>
      </c>
      <c r="D1" s="30"/>
      <c r="E1" s="30"/>
      <c r="F1" s="1"/>
      <c r="G1" s="1"/>
      <c r="H1" s="1"/>
      <c r="I1" s="1"/>
      <c r="J1" s="3"/>
    </row>
    <row r="2" spans="1:10" ht="18.75">
      <c r="A2" s="5" t="s">
        <v>12</v>
      </c>
      <c r="B2" s="5"/>
      <c r="C2" s="2" t="s">
        <v>23</v>
      </c>
      <c r="D2" s="30"/>
      <c r="E2" s="30"/>
      <c r="F2" s="1"/>
      <c r="G2" s="1"/>
      <c r="H2" s="1"/>
      <c r="I2" s="1"/>
      <c r="J2" s="3"/>
    </row>
    <row r="3" spans="1:10" ht="18.75">
      <c r="A3" s="5" t="s">
        <v>13</v>
      </c>
      <c r="B3" s="5"/>
      <c r="C3" s="2" t="s">
        <v>22</v>
      </c>
      <c r="D3" s="30"/>
      <c r="E3" s="30"/>
      <c r="F3" s="1"/>
      <c r="G3" s="1"/>
      <c r="H3" s="1"/>
      <c r="I3" s="1"/>
      <c r="J3" s="3"/>
    </row>
    <row r="4" spans="1:10" ht="15.75">
      <c r="A4" s="8" t="s">
        <v>14</v>
      </c>
      <c r="B4" s="6" t="s">
        <v>0</v>
      </c>
      <c r="C4" s="6"/>
      <c r="D4" s="6"/>
      <c r="E4" s="6"/>
      <c r="F4" s="6"/>
      <c r="G4" s="6"/>
      <c r="H4" s="6"/>
      <c r="I4" s="6"/>
      <c r="J4" s="6"/>
    </row>
    <row r="5" spans="1:10" s="10" customFormat="1" ht="47.25">
      <c r="A5" s="31" t="s">
        <v>15</v>
      </c>
      <c r="B5" s="4" t="s">
        <v>1</v>
      </c>
      <c r="C5" s="32" t="s">
        <v>2</v>
      </c>
      <c r="D5" s="7" t="s">
        <v>3</v>
      </c>
      <c r="E5" s="32" t="s">
        <v>4</v>
      </c>
      <c r="F5" s="33" t="s">
        <v>5</v>
      </c>
      <c r="G5" s="33" t="s">
        <v>87</v>
      </c>
      <c r="H5" s="33" t="s">
        <v>88</v>
      </c>
      <c r="I5" s="7" t="s">
        <v>6</v>
      </c>
      <c r="J5" s="7" t="s">
        <v>7</v>
      </c>
    </row>
    <row r="6" spans="1:10" ht="30">
      <c r="A6" s="34"/>
      <c r="B6" s="14">
        <v>1</v>
      </c>
      <c r="C6" s="25" t="s">
        <v>8</v>
      </c>
      <c r="D6" s="15" t="s">
        <v>16</v>
      </c>
      <c r="E6" s="15" t="s">
        <v>26</v>
      </c>
      <c r="F6" s="16" t="s">
        <v>35</v>
      </c>
      <c r="G6" s="15" t="s">
        <v>89</v>
      </c>
      <c r="H6" s="17" t="s">
        <v>101</v>
      </c>
      <c r="I6" s="18">
        <v>800000</v>
      </c>
      <c r="J6" s="19" t="s">
        <v>49</v>
      </c>
    </row>
    <row r="7" spans="1:10" ht="31.5" customHeight="1">
      <c r="A7" s="34"/>
      <c r="B7" s="14">
        <v>2</v>
      </c>
      <c r="C7" s="25"/>
      <c r="D7" s="15" t="s">
        <v>16</v>
      </c>
      <c r="E7" s="15" t="s">
        <v>27</v>
      </c>
      <c r="F7" s="16" t="s">
        <v>36</v>
      </c>
      <c r="G7" s="15" t="s">
        <v>90</v>
      </c>
      <c r="H7" s="17" t="s">
        <v>102</v>
      </c>
      <c r="I7" s="18">
        <v>900000</v>
      </c>
      <c r="J7" s="19" t="s">
        <v>50</v>
      </c>
    </row>
    <row r="8" spans="1:10" ht="30">
      <c r="A8" s="34"/>
      <c r="B8" s="14">
        <v>3</v>
      </c>
      <c r="C8" s="25"/>
      <c r="D8" s="15" t="s">
        <v>16</v>
      </c>
      <c r="E8" s="15" t="s">
        <v>28</v>
      </c>
      <c r="F8" s="16" t="s">
        <v>37</v>
      </c>
      <c r="G8" s="15" t="s">
        <v>91</v>
      </c>
      <c r="H8" s="20">
        <v>42066</v>
      </c>
      <c r="I8" s="18">
        <v>350000</v>
      </c>
      <c r="J8" s="19" t="s">
        <v>51</v>
      </c>
    </row>
    <row r="9" spans="1:10" ht="30">
      <c r="A9" s="34"/>
      <c r="B9" s="14">
        <v>4</v>
      </c>
      <c r="C9" s="25"/>
      <c r="D9" s="15" t="s">
        <v>16</v>
      </c>
      <c r="E9" s="15" t="s">
        <v>28</v>
      </c>
      <c r="F9" s="16" t="s">
        <v>38</v>
      </c>
      <c r="G9" s="15" t="s">
        <v>92</v>
      </c>
      <c r="H9" s="20">
        <v>42066</v>
      </c>
      <c r="I9" s="18">
        <v>350000</v>
      </c>
      <c r="J9" s="19" t="s">
        <v>51</v>
      </c>
    </row>
    <row r="10" spans="1:10" ht="31.5" customHeight="1">
      <c r="A10" s="34"/>
      <c r="B10" s="14">
        <v>5</v>
      </c>
      <c r="C10" s="25"/>
      <c r="D10" s="15" t="s">
        <v>16</v>
      </c>
      <c r="E10" s="15" t="s">
        <v>28</v>
      </c>
      <c r="F10" s="16" t="s">
        <v>39</v>
      </c>
      <c r="G10" s="15" t="s">
        <v>93</v>
      </c>
      <c r="H10" s="20">
        <v>42066</v>
      </c>
      <c r="I10" s="18">
        <v>350000</v>
      </c>
      <c r="J10" s="19" t="s">
        <v>51</v>
      </c>
    </row>
    <row r="11" spans="1:10" ht="30">
      <c r="A11" s="34"/>
      <c r="B11" s="14">
        <v>6</v>
      </c>
      <c r="C11" s="25"/>
      <c r="D11" s="15" t="s">
        <v>16</v>
      </c>
      <c r="E11" s="15" t="s">
        <v>28</v>
      </c>
      <c r="F11" s="16" t="s">
        <v>40</v>
      </c>
      <c r="G11" s="15" t="s">
        <v>94</v>
      </c>
      <c r="H11" s="17" t="s">
        <v>103</v>
      </c>
      <c r="I11" s="18">
        <v>950000</v>
      </c>
      <c r="J11" s="19" t="s">
        <v>52</v>
      </c>
    </row>
    <row r="12" spans="1:10" ht="30">
      <c r="A12" s="34"/>
      <c r="B12" s="14">
        <v>7</v>
      </c>
      <c r="C12" s="25"/>
      <c r="D12" s="15" t="s">
        <v>16</v>
      </c>
      <c r="E12" s="15" t="s">
        <v>28</v>
      </c>
      <c r="F12" s="16" t="s">
        <v>41</v>
      </c>
      <c r="G12" s="15" t="s">
        <v>94</v>
      </c>
      <c r="H12" s="17" t="s">
        <v>103</v>
      </c>
      <c r="I12" s="18">
        <v>950000</v>
      </c>
      <c r="J12" s="19" t="s">
        <v>52</v>
      </c>
    </row>
    <row r="13" spans="1:10" ht="30">
      <c r="A13" s="34"/>
      <c r="B13" s="14">
        <v>8</v>
      </c>
      <c r="C13" s="25"/>
      <c r="D13" s="15" t="s">
        <v>16</v>
      </c>
      <c r="E13" s="15" t="s">
        <v>28</v>
      </c>
      <c r="F13" s="16" t="s">
        <v>42</v>
      </c>
      <c r="G13" s="15" t="s">
        <v>95</v>
      </c>
      <c r="H13" s="20">
        <v>42189</v>
      </c>
      <c r="I13" s="18">
        <v>350000</v>
      </c>
      <c r="J13" s="19" t="s">
        <v>51</v>
      </c>
    </row>
    <row r="14" spans="1:10" ht="45">
      <c r="A14" s="34"/>
      <c r="B14" s="14">
        <v>9</v>
      </c>
      <c r="C14" s="25"/>
      <c r="D14" s="15" t="s">
        <v>16</v>
      </c>
      <c r="E14" s="15" t="s">
        <v>29</v>
      </c>
      <c r="F14" s="16" t="s">
        <v>43</v>
      </c>
      <c r="G14" s="15" t="s">
        <v>96</v>
      </c>
      <c r="H14" s="17" t="s">
        <v>104</v>
      </c>
      <c r="I14" s="18">
        <v>2000000</v>
      </c>
      <c r="J14" s="19" t="s">
        <v>57</v>
      </c>
    </row>
    <row r="15" spans="1:10" ht="30">
      <c r="A15" s="34"/>
      <c r="B15" s="14">
        <v>10</v>
      </c>
      <c r="C15" s="25"/>
      <c r="D15" s="15" t="s">
        <v>16</v>
      </c>
      <c r="E15" s="15" t="s">
        <v>30</v>
      </c>
      <c r="F15" s="16" t="s">
        <v>44</v>
      </c>
      <c r="G15" s="15" t="s">
        <v>97</v>
      </c>
      <c r="H15" s="20">
        <v>42257</v>
      </c>
      <c r="I15" s="18">
        <v>1500000</v>
      </c>
      <c r="J15" s="19" t="s">
        <v>56</v>
      </c>
    </row>
    <row r="16" spans="1:10" ht="15.75" customHeight="1">
      <c r="A16" s="34"/>
      <c r="B16" s="14">
        <v>11</v>
      </c>
      <c r="C16" s="25"/>
      <c r="D16" s="15" t="s">
        <v>16</v>
      </c>
      <c r="E16" s="15" t="s">
        <v>31</v>
      </c>
      <c r="F16" s="16" t="s">
        <v>45</v>
      </c>
      <c r="G16" s="15" t="s">
        <v>86</v>
      </c>
      <c r="H16" s="20">
        <v>42166</v>
      </c>
      <c r="I16" s="18">
        <v>1497000</v>
      </c>
      <c r="J16" s="19" t="s">
        <v>55</v>
      </c>
    </row>
    <row r="17" spans="1:10" ht="31.5" customHeight="1">
      <c r="A17" s="34"/>
      <c r="B17" s="14">
        <v>12</v>
      </c>
      <c r="C17" s="25"/>
      <c r="D17" s="15" t="s">
        <v>16</v>
      </c>
      <c r="E17" s="15" t="s">
        <v>32</v>
      </c>
      <c r="F17" s="16" t="s">
        <v>46</v>
      </c>
      <c r="G17" s="15" t="s">
        <v>98</v>
      </c>
      <c r="H17" s="20">
        <v>42008</v>
      </c>
      <c r="I17" s="18">
        <v>200000</v>
      </c>
      <c r="J17" s="19" t="s">
        <v>54</v>
      </c>
    </row>
    <row r="18" spans="1:10" ht="30">
      <c r="A18" s="34"/>
      <c r="B18" s="14">
        <v>13</v>
      </c>
      <c r="C18" s="25"/>
      <c r="D18" s="15" t="s">
        <v>25</v>
      </c>
      <c r="E18" s="15" t="s">
        <v>33</v>
      </c>
      <c r="F18" s="16" t="s">
        <v>47</v>
      </c>
      <c r="G18" s="15" t="s">
        <v>99</v>
      </c>
      <c r="H18" s="20">
        <v>42348</v>
      </c>
      <c r="I18" s="18">
        <v>834000</v>
      </c>
      <c r="J18" s="19" t="s">
        <v>53</v>
      </c>
    </row>
    <row r="19" spans="1:10" ht="30">
      <c r="A19" s="34"/>
      <c r="B19" s="14">
        <v>14</v>
      </c>
      <c r="C19" s="25"/>
      <c r="D19" s="15" t="s">
        <v>16</v>
      </c>
      <c r="E19" s="15" t="s">
        <v>34</v>
      </c>
      <c r="F19" s="16" t="s">
        <v>48</v>
      </c>
      <c r="G19" s="15" t="s">
        <v>100</v>
      </c>
      <c r="H19" s="20">
        <v>42313</v>
      </c>
      <c r="I19" s="18">
        <v>900000</v>
      </c>
      <c r="J19" s="19" t="s">
        <v>50</v>
      </c>
    </row>
    <row r="20" spans="1:10" ht="30">
      <c r="A20" s="35" t="s">
        <v>127</v>
      </c>
      <c r="B20" s="35"/>
      <c r="C20" s="35"/>
      <c r="D20" s="35"/>
      <c r="E20" s="35"/>
      <c r="F20" s="35"/>
      <c r="G20" s="35"/>
      <c r="H20" s="35"/>
      <c r="I20" s="27">
        <f>SUM(I6:I19)</f>
        <v>11931000</v>
      </c>
      <c r="J20" s="28" t="s">
        <v>126</v>
      </c>
    </row>
    <row r="21" spans="1:10" ht="75">
      <c r="A21" s="34"/>
      <c r="B21" s="14">
        <v>1</v>
      </c>
      <c r="C21" s="25" t="s">
        <v>9</v>
      </c>
      <c r="D21" s="15" t="s">
        <v>16</v>
      </c>
      <c r="E21" s="21" t="s">
        <v>58</v>
      </c>
      <c r="F21" s="15" t="s">
        <v>62</v>
      </c>
      <c r="G21" s="15" t="s">
        <v>105</v>
      </c>
      <c r="H21" s="20">
        <v>42279</v>
      </c>
      <c r="I21" s="22">
        <v>800000</v>
      </c>
      <c r="J21" s="19" t="s">
        <v>49</v>
      </c>
    </row>
    <row r="22" spans="1:10" ht="90">
      <c r="A22" s="34"/>
      <c r="B22" s="14">
        <v>2</v>
      </c>
      <c r="C22" s="25"/>
      <c r="D22" s="15" t="s">
        <v>16</v>
      </c>
      <c r="E22" s="21" t="s">
        <v>59</v>
      </c>
      <c r="F22" s="15" t="s">
        <v>63</v>
      </c>
      <c r="G22" s="15" t="s">
        <v>106</v>
      </c>
      <c r="H22" s="17" t="s">
        <v>110</v>
      </c>
      <c r="I22" s="22">
        <v>350000</v>
      </c>
      <c r="J22" s="19" t="s">
        <v>51</v>
      </c>
    </row>
    <row r="23" spans="1:10" ht="45">
      <c r="A23" s="34"/>
      <c r="B23" s="14">
        <v>3</v>
      </c>
      <c r="C23" s="25"/>
      <c r="D23" s="15" t="s">
        <v>16</v>
      </c>
      <c r="E23" s="21" t="s">
        <v>59</v>
      </c>
      <c r="F23" s="15" t="s">
        <v>64</v>
      </c>
      <c r="G23" s="15" t="s">
        <v>107</v>
      </c>
      <c r="H23" s="17" t="s">
        <v>110</v>
      </c>
      <c r="I23" s="22">
        <v>350000</v>
      </c>
      <c r="J23" s="19" t="s">
        <v>51</v>
      </c>
    </row>
    <row r="24" spans="1:10" ht="45">
      <c r="A24" s="34"/>
      <c r="B24" s="14">
        <v>4</v>
      </c>
      <c r="C24" s="25"/>
      <c r="D24" s="15" t="s">
        <v>16</v>
      </c>
      <c r="E24" s="21" t="s">
        <v>60</v>
      </c>
      <c r="F24" s="15" t="s">
        <v>65</v>
      </c>
      <c r="G24" s="15" t="s">
        <v>108</v>
      </c>
      <c r="H24" s="17" t="s">
        <v>110</v>
      </c>
      <c r="I24" s="22">
        <v>350000</v>
      </c>
      <c r="J24" s="19" t="s">
        <v>51</v>
      </c>
    </row>
    <row r="25" spans="1:10" ht="30">
      <c r="A25" s="34"/>
      <c r="B25" s="14">
        <v>5</v>
      </c>
      <c r="C25" s="25"/>
      <c r="D25" s="15" t="s">
        <v>16</v>
      </c>
      <c r="E25" s="21" t="s">
        <v>61</v>
      </c>
      <c r="F25" s="15" t="s">
        <v>66</v>
      </c>
      <c r="G25" s="15" t="s">
        <v>109</v>
      </c>
      <c r="H25" s="20">
        <v>42188</v>
      </c>
      <c r="I25" s="22">
        <v>750000</v>
      </c>
      <c r="J25" s="19" t="s">
        <v>67</v>
      </c>
    </row>
    <row r="26" spans="1:10">
      <c r="A26" s="35" t="s">
        <v>127</v>
      </c>
      <c r="B26" s="35"/>
      <c r="C26" s="35"/>
      <c r="D26" s="35"/>
      <c r="E26" s="35"/>
      <c r="F26" s="35"/>
      <c r="G26" s="35"/>
      <c r="H26" s="35"/>
      <c r="I26" s="23">
        <f>SUM(I21:I25)</f>
        <v>2600000</v>
      </c>
      <c r="J26" s="24" t="s">
        <v>128</v>
      </c>
    </row>
    <row r="27" spans="1:10" ht="15.75" customHeight="1">
      <c r="A27" s="34"/>
      <c r="B27" s="29">
        <v>1</v>
      </c>
      <c r="C27" s="25" t="s">
        <v>10</v>
      </c>
      <c r="D27" s="15" t="s">
        <v>16</v>
      </c>
      <c r="E27" s="15" t="s">
        <v>68</v>
      </c>
      <c r="F27" s="15" t="s">
        <v>17</v>
      </c>
      <c r="G27" s="15" t="s">
        <v>113</v>
      </c>
      <c r="H27" s="17" t="s">
        <v>119</v>
      </c>
      <c r="I27" s="26">
        <v>600000</v>
      </c>
      <c r="J27" s="36" t="s">
        <v>78</v>
      </c>
    </row>
    <row r="28" spans="1:10" ht="30">
      <c r="A28" s="34"/>
      <c r="B28" s="29">
        <v>2</v>
      </c>
      <c r="C28" s="25"/>
      <c r="D28" s="15" t="s">
        <v>18</v>
      </c>
      <c r="E28" s="15" t="s">
        <v>68</v>
      </c>
      <c r="F28" s="15" t="s">
        <v>19</v>
      </c>
      <c r="G28" s="19" t="s">
        <v>111</v>
      </c>
      <c r="H28" s="14" t="s">
        <v>111</v>
      </c>
      <c r="I28" s="26">
        <v>25000</v>
      </c>
      <c r="J28" s="15" t="s">
        <v>79</v>
      </c>
    </row>
    <row r="29" spans="1:10" ht="30">
      <c r="A29" s="34"/>
      <c r="B29" s="29">
        <v>3</v>
      </c>
      <c r="C29" s="25"/>
      <c r="D29" s="15" t="s">
        <v>20</v>
      </c>
      <c r="E29" s="15" t="s">
        <v>69</v>
      </c>
      <c r="F29" s="15" t="s">
        <v>21</v>
      </c>
      <c r="G29" s="15" t="s">
        <v>112</v>
      </c>
      <c r="H29" s="17" t="s">
        <v>120</v>
      </c>
      <c r="I29" s="26">
        <v>2100000</v>
      </c>
      <c r="J29" s="15" t="s">
        <v>80</v>
      </c>
    </row>
    <row r="30" spans="1:10" ht="30">
      <c r="A30" s="34"/>
      <c r="B30" s="29">
        <v>4</v>
      </c>
      <c r="C30" s="25"/>
      <c r="D30" s="15" t="s">
        <v>20</v>
      </c>
      <c r="E30" s="15" t="s">
        <v>70</v>
      </c>
      <c r="F30" s="15" t="s">
        <v>24</v>
      </c>
      <c r="G30" s="15" t="s">
        <v>114</v>
      </c>
      <c r="H30" s="17" t="s">
        <v>121</v>
      </c>
      <c r="I30" s="26">
        <v>3000000</v>
      </c>
      <c r="J30" s="15" t="s">
        <v>81</v>
      </c>
    </row>
    <row r="31" spans="1:10" ht="30">
      <c r="A31" s="34"/>
      <c r="B31" s="29">
        <v>5</v>
      </c>
      <c r="C31" s="25"/>
      <c r="D31" s="15" t="s">
        <v>16</v>
      </c>
      <c r="E31" s="15" t="s">
        <v>71</v>
      </c>
      <c r="F31" s="15" t="s">
        <v>74</v>
      </c>
      <c r="G31" s="15" t="s">
        <v>115</v>
      </c>
      <c r="H31" s="17" t="s">
        <v>122</v>
      </c>
      <c r="I31" s="26">
        <v>600000</v>
      </c>
      <c r="J31" s="15" t="s">
        <v>78</v>
      </c>
    </row>
    <row r="32" spans="1:10" ht="60">
      <c r="A32" s="34"/>
      <c r="B32" s="29">
        <v>6</v>
      </c>
      <c r="C32" s="25"/>
      <c r="D32" s="15" t="s">
        <v>16</v>
      </c>
      <c r="E32" s="15" t="s">
        <v>72</v>
      </c>
      <c r="F32" s="15" t="s">
        <v>75</v>
      </c>
      <c r="G32" s="19" t="s">
        <v>116</v>
      </c>
      <c r="H32" s="14" t="s">
        <v>123</v>
      </c>
      <c r="I32" s="26">
        <v>240000</v>
      </c>
      <c r="J32" s="15" t="s">
        <v>82</v>
      </c>
    </row>
    <row r="33" spans="1:10" ht="60">
      <c r="A33" s="34"/>
      <c r="B33" s="29">
        <v>7</v>
      </c>
      <c r="C33" s="25"/>
      <c r="D33" s="15" t="s">
        <v>16</v>
      </c>
      <c r="E33" s="15" t="s">
        <v>73</v>
      </c>
      <c r="F33" s="15" t="s">
        <v>76</v>
      </c>
      <c r="G33" s="15" t="s">
        <v>117</v>
      </c>
      <c r="H33" s="17" t="s">
        <v>124</v>
      </c>
      <c r="I33" s="26">
        <v>1500000</v>
      </c>
      <c r="J33" s="15" t="s">
        <v>83</v>
      </c>
    </row>
    <row r="34" spans="1:10" ht="30">
      <c r="A34" s="34"/>
      <c r="B34" s="29">
        <v>8</v>
      </c>
      <c r="C34" s="25"/>
      <c r="D34" s="15" t="s">
        <v>16</v>
      </c>
      <c r="E34" s="15" t="s">
        <v>73</v>
      </c>
      <c r="F34" s="15" t="s">
        <v>77</v>
      </c>
      <c r="G34" s="15" t="s">
        <v>118</v>
      </c>
      <c r="H34" s="17" t="s">
        <v>125</v>
      </c>
      <c r="I34" s="26">
        <v>3240000</v>
      </c>
      <c r="J34" s="15" t="s">
        <v>84</v>
      </c>
    </row>
    <row r="35" spans="1:10" ht="30">
      <c r="A35" s="38" t="s">
        <v>127</v>
      </c>
      <c r="B35" s="39"/>
      <c r="C35" s="39"/>
      <c r="D35" s="39"/>
      <c r="E35" s="39"/>
      <c r="F35" s="39"/>
      <c r="G35" s="39"/>
      <c r="H35" s="40"/>
      <c r="I35" s="37">
        <f>SUM(I27:I34)</f>
        <v>11305000</v>
      </c>
      <c r="J35" s="28" t="s">
        <v>129</v>
      </c>
    </row>
  </sheetData>
  <mergeCells count="13">
    <mergeCell ref="B4:J4"/>
    <mergeCell ref="C6:C19"/>
    <mergeCell ref="A20:H20"/>
    <mergeCell ref="C21:C25"/>
    <mergeCell ref="A26:H26"/>
    <mergeCell ref="C27:C34"/>
    <mergeCell ref="A35:H35"/>
    <mergeCell ref="A1:B1"/>
    <mergeCell ref="D1:E1"/>
    <mergeCell ref="A2:B2"/>
    <mergeCell ref="D2:E2"/>
    <mergeCell ref="A3:B3"/>
    <mergeCell ref="D3:E3"/>
  </mergeCells>
  <pageMargins left="0.7" right="0.7" top="0.75" bottom="0.75" header="0.3" footer="0.3"/>
  <pageSetup paperSize="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16"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divy</dc:creator>
  <cp:lastModifiedBy>admin</cp:lastModifiedBy>
  <dcterms:created xsi:type="dcterms:W3CDTF">2016-10-14T10:27:36Z</dcterms:created>
  <dcterms:modified xsi:type="dcterms:W3CDTF">2016-12-21T11:17:38Z</dcterms:modified>
</cp:coreProperties>
</file>